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Василий\Desktop\бюджет участі\"/>
    </mc:Choice>
  </mc:AlternateContent>
  <bookViews>
    <workbookView xWindow="0" yWindow="0" windowWidth="20490" windowHeight="7650" tabRatio="500"/>
  </bookViews>
  <sheets>
    <sheet name="Лист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37" i="1" l="1"/>
  <c r="AI38" i="1"/>
  <c r="AI39" i="1"/>
  <c r="AI40" i="1"/>
  <c r="AI44" i="1" s="1"/>
  <c r="AI41" i="1"/>
  <c r="AI42" i="1"/>
  <c r="AI23" i="1"/>
  <c r="AI24" i="1"/>
  <c r="AI25" i="1"/>
  <c r="AI26" i="1"/>
  <c r="AI27" i="1"/>
  <c r="AI28" i="1"/>
  <c r="AI30" i="1"/>
</calcChain>
</file>

<file path=xl/sharedStrings.xml><?xml version="1.0" encoding="utf-8"?>
<sst xmlns="http://schemas.openxmlformats.org/spreadsheetml/2006/main" count="40" uniqueCount="19">
  <si>
    <t>Discovery  Беседка (СТ)</t>
  </si>
  <si>
    <t>№</t>
  </si>
  <si>
    <t>Товар</t>
  </si>
  <si>
    <t>Количество</t>
  </si>
  <si>
    <t>Цена грн/шт</t>
  </si>
  <si>
    <t>Цена</t>
  </si>
  <si>
    <t>штуки</t>
  </si>
  <si>
    <t>New Rubber Fastener Large протектор для оттяжек(CT) http://fotomag.com.ua/6v82012-05-new-rubber-fastener-small-protektor-dlya-ottyazhek-%28ct%29-info.html</t>
  </si>
  <si>
    <t>Итого:</t>
  </si>
  <si>
    <t>Самостаховочная петля СТ (Самостраховка Adv park LongeY 60-30 )   http://climbingtechnology.com.ua/catalog/stropi/samostrahovki/samostrahovka-adv-park-longey-60-30</t>
  </si>
  <si>
    <t>VENUS  Каска (CT) http://climbingtechnology.com.ua/catalog/spetcoborudovanie/kaski/kaska-climbing-technology-venus-green</t>
  </si>
  <si>
    <t>Duetto grey (Tandem) (Блочок) (CT) http://shop.ice-age.ru/catalog_alpequipment/block/id_470/</t>
  </si>
  <si>
    <t>ИТОГО</t>
  </si>
  <si>
    <t>Карабин с муфтой Pillar WG (twistlock)</t>
  </si>
  <si>
    <t>Снаряжение (10 комплектов):
-- Discovery  Беседка (СТ)
-- VENUS  Каска (CT) 
-- Duetto grey (Tandem) (Блочок) (CT) 
--  2 карабтна + страховочный ус</t>
  </si>
  <si>
    <t>Інші варіагти спорядження:</t>
  </si>
  <si>
    <t>Страховочная система Universal</t>
  </si>
  <si>
    <t>Карабин с муфтой OVALOCK</t>
  </si>
  <si>
    <t>Каска (Fa)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</si>
</sst>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6" xfId="0" applyNumberFormat="1" applyFont="1" applyBorder="1" applyAlignment="1">
      <alignment horizontal="right" vertical="top"/>
    </xf>
    <xf numFmtId="0" fontId="3" fillId="3" borderId="0" xfId="0" applyFont="1" applyFill="1"/>
    <xf numFmtId="2" fontId="0" fillId="0" borderId="0" xfId="0" applyNumberFormat="1"/>
    <xf numFmtId="2" fontId="0" fillId="0" borderId="6" xfId="0" applyNumberFormat="1" applyFont="1" applyBorder="1" applyAlignment="1">
      <alignment horizontal="right" vertical="top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right" vertical="top"/>
    </xf>
    <xf numFmtId="2" fontId="4" fillId="3" borderId="0" xfId="0" applyNumberFormat="1" applyFont="1" applyFill="1" applyAlignment="1">
      <alignment horizontal="left" vertical="top"/>
    </xf>
    <xf numFmtId="1" fontId="0" fillId="0" borderId="4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1" fontId="0" fillId="0" borderId="5" xfId="0" applyNumberFormat="1" applyFont="1" applyBorder="1" applyAlignment="1">
      <alignment horizontal="right" vertical="top"/>
    </xf>
    <xf numFmtId="0" fontId="0" fillId="0" borderId="5" xfId="0" applyNumberFormat="1" applyFont="1" applyBorder="1" applyAlignment="1">
      <alignment horizontal="left" vertical="top"/>
    </xf>
    <xf numFmtId="2" fontId="0" fillId="0" borderId="6" xfId="0" applyNumberFormat="1" applyFont="1" applyBorder="1" applyAlignment="1">
      <alignment horizontal="right" vertical="top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</cellXfs>
  <cellStyles count="2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4</xdr:row>
      <xdr:rowOff>177800</xdr:rowOff>
    </xdr:from>
    <xdr:to>
      <xdr:col>1</xdr:col>
      <xdr:colOff>2632403</xdr:colOff>
      <xdr:row>17</xdr:row>
      <xdr:rowOff>121307</xdr:rowOff>
    </xdr:to>
    <xdr:pic>
      <xdr:nvPicPr>
        <xdr:cNvPr id="2" name="Picture 2" descr="http://images.ua.prom.st/78380790_w640_h640_covery_climbing_technology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4559300"/>
          <a:ext cx="2937203" cy="242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210645</xdr:colOff>
      <xdr:row>6</xdr:row>
      <xdr:rowOff>116928</xdr:rowOff>
    </xdr:from>
    <xdr:to>
      <xdr:col>4</xdr:col>
      <xdr:colOff>903890</xdr:colOff>
      <xdr:row>15</xdr:row>
      <xdr:rowOff>4379</xdr:rowOff>
    </xdr:to>
    <xdr:pic>
      <xdr:nvPicPr>
        <xdr:cNvPr id="3" name="Picture 3" descr="Climbing Technology &amp;bcy;&amp;lcy;&amp;ocy;&amp;kcy; Duetto 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2845" y="4879428"/>
          <a:ext cx="2344245" cy="160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1210879</xdr:colOff>
      <xdr:row>6</xdr:row>
      <xdr:rowOff>56931</xdr:rowOff>
    </xdr:from>
    <xdr:to>
      <xdr:col>6</xdr:col>
      <xdr:colOff>139262</xdr:colOff>
      <xdr:row>16</xdr:row>
      <xdr:rowOff>148021</xdr:rowOff>
    </xdr:to>
    <xdr:pic>
      <xdr:nvPicPr>
        <xdr:cNvPr id="4" name="image" descr="&amp;Kcy;&amp;acy;&amp;scy;&amp;kcy;&amp;acy; CT VENUS white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4079" y="4819431"/>
          <a:ext cx="2370083" cy="199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6</xdr:row>
      <xdr:rowOff>50800</xdr:rowOff>
    </xdr:from>
    <xdr:to>
      <xdr:col>8</xdr:col>
      <xdr:colOff>558800</xdr:colOff>
      <xdr:row>17</xdr:row>
      <xdr:rowOff>88900</xdr:rowOff>
    </xdr:to>
    <xdr:pic>
      <xdr:nvPicPr>
        <xdr:cNvPr id="6" name="Изображение 5" descr="6X949 09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5003800"/>
          <a:ext cx="2133600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431800</xdr:colOff>
      <xdr:row>6</xdr:row>
      <xdr:rowOff>63500</xdr:rowOff>
    </xdr:from>
    <xdr:to>
      <xdr:col>11</xdr:col>
      <xdr:colOff>63500</xdr:colOff>
      <xdr:row>17</xdr:row>
      <xdr:rowOff>76200</xdr:rowOff>
    </xdr:to>
    <xdr:pic>
      <xdr:nvPicPr>
        <xdr:cNvPr id="7" name="Изображение 6" descr="2C46400-XTB-Pillar-WG-800x800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7700" y="9398000"/>
          <a:ext cx="2108200" cy="210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63500</xdr:rowOff>
    </xdr:from>
    <xdr:to>
      <xdr:col>1</xdr:col>
      <xdr:colOff>1917700</xdr:colOff>
      <xdr:row>58</xdr:row>
      <xdr:rowOff>139700</xdr:rowOff>
    </xdr:to>
    <xdr:pic>
      <xdr:nvPicPr>
        <xdr:cNvPr id="9" name="Изображение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258300"/>
          <a:ext cx="274320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2336800</xdr:colOff>
      <xdr:row>45</xdr:row>
      <xdr:rowOff>50800</xdr:rowOff>
    </xdr:from>
    <xdr:to>
      <xdr:col>4</xdr:col>
      <xdr:colOff>177800</xdr:colOff>
      <xdr:row>57</xdr:row>
      <xdr:rowOff>63500</xdr:rowOff>
    </xdr:to>
    <xdr:pic>
      <xdr:nvPicPr>
        <xdr:cNvPr id="10" name="Изображение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62300" y="9436100"/>
          <a:ext cx="2298700" cy="229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workbookViewId="0">
      <selection activeCell="D1" sqref="D1"/>
    </sheetView>
  </sheetViews>
  <sheetFormatPr defaultColWidth="11" defaultRowHeight="15.75" x14ac:dyDescent="0.25"/>
  <cols>
    <col min="2" max="2" width="36.875" customWidth="1"/>
    <col min="5" max="5" width="34.375" customWidth="1"/>
    <col min="13" max="13" width="7.125" customWidth="1"/>
    <col min="14" max="20" width="10.875" hidden="1" customWidth="1"/>
    <col min="21" max="21" width="3" hidden="1" customWidth="1"/>
    <col min="22" max="25" width="10.875" hidden="1" customWidth="1"/>
    <col min="26" max="26" width="9.875" customWidth="1"/>
    <col min="27" max="28" width="10.875" hidden="1" customWidth="1"/>
    <col min="30" max="30" width="2.5" customWidth="1"/>
    <col min="32" max="32" width="8.625" customWidth="1"/>
    <col min="33" max="34" width="10.875" hidden="1" customWidth="1"/>
    <col min="37" max="37" width="0.625" customWidth="1"/>
    <col min="38" max="38" width="10.875" hidden="1" customWidth="1"/>
  </cols>
  <sheetData>
    <row r="1" spans="1:4" ht="78.75" x14ac:dyDescent="0.25">
      <c r="A1">
        <v>7</v>
      </c>
      <c r="B1" s="1" t="s">
        <v>14</v>
      </c>
      <c r="C1" s="6"/>
      <c r="D1" s="6"/>
    </row>
    <row r="2" spans="1:4" x14ac:dyDescent="0.25">
      <c r="B2" s="1"/>
    </row>
    <row r="20" spans="1:39" ht="16.5" thickBot="1" x14ac:dyDescent="0.3"/>
    <row r="21" spans="1:39" ht="16.5" thickBot="1" x14ac:dyDescent="0.3">
      <c r="A21" s="17" t="s">
        <v>1</v>
      </c>
      <c r="B21" s="17"/>
      <c r="C21" s="18" t="s">
        <v>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 t="s">
        <v>3</v>
      </c>
      <c r="AA21" s="18"/>
      <c r="AB21" s="18"/>
      <c r="AC21" s="18"/>
      <c r="AD21" s="18"/>
      <c r="AE21" s="19" t="s">
        <v>4</v>
      </c>
      <c r="AF21" s="19"/>
      <c r="AG21" s="19"/>
      <c r="AH21" s="19"/>
      <c r="AI21" s="2" t="s">
        <v>5</v>
      </c>
      <c r="AJ21" s="3"/>
      <c r="AK21" s="3"/>
      <c r="AL21" s="3"/>
      <c r="AM21" s="3"/>
    </row>
    <row r="22" spans="1:39" x14ac:dyDescent="0.2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9"/>
      <c r="AF22" s="19"/>
      <c r="AG22" s="19"/>
      <c r="AH22" s="19"/>
      <c r="AI22" s="2"/>
      <c r="AJ22" s="3"/>
      <c r="AK22" s="3"/>
      <c r="AL22" s="3"/>
      <c r="AM22" s="3"/>
    </row>
    <row r="23" spans="1:39" x14ac:dyDescent="0.25">
      <c r="A23" s="11">
        <v>1</v>
      </c>
      <c r="B23" s="11"/>
      <c r="C23" s="12" t="s"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>
        <v>10</v>
      </c>
      <c r="AA23" s="14"/>
      <c r="AB23" s="14"/>
      <c r="AC23" s="15" t="s">
        <v>6</v>
      </c>
      <c r="AD23" s="15"/>
      <c r="AE23" s="16">
        <v>1191</v>
      </c>
      <c r="AF23" s="16"/>
      <c r="AG23" s="16"/>
      <c r="AH23" s="16"/>
      <c r="AI23" s="4">
        <f>AE23*Z23</f>
        <v>11910</v>
      </c>
      <c r="AJ23" s="3"/>
      <c r="AK23" s="3"/>
      <c r="AL23" s="3"/>
      <c r="AM23" s="3"/>
    </row>
    <row r="24" spans="1:39" x14ac:dyDescent="0.25">
      <c r="A24" s="11">
        <v>2</v>
      </c>
      <c r="B24" s="11"/>
      <c r="C24" s="12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>
        <v>10</v>
      </c>
      <c r="AA24" s="14"/>
      <c r="AB24" s="14"/>
      <c r="AC24" s="15" t="s">
        <v>6</v>
      </c>
      <c r="AD24" s="15"/>
      <c r="AE24" s="16">
        <v>1564</v>
      </c>
      <c r="AF24" s="16"/>
      <c r="AG24" s="16"/>
      <c r="AH24" s="16"/>
      <c r="AI24" s="4">
        <f t="shared" ref="AI24:AI28" si="0">AE24*Z24</f>
        <v>15640</v>
      </c>
      <c r="AJ24" s="3"/>
      <c r="AK24" s="3"/>
      <c r="AL24" s="3"/>
      <c r="AM24" s="3"/>
    </row>
    <row r="25" spans="1:39" x14ac:dyDescent="0.25">
      <c r="A25" s="11">
        <v>3</v>
      </c>
      <c r="B25" s="11"/>
      <c r="C25" s="12" t="s">
        <v>13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>
        <v>20</v>
      </c>
      <c r="AA25" s="14"/>
      <c r="AB25" s="14"/>
      <c r="AC25" s="15" t="s">
        <v>6</v>
      </c>
      <c r="AD25" s="15"/>
      <c r="AE25" s="16">
        <v>432</v>
      </c>
      <c r="AF25" s="16"/>
      <c r="AG25" s="16"/>
      <c r="AH25" s="16"/>
      <c r="AI25" s="4">
        <f t="shared" si="0"/>
        <v>8640</v>
      </c>
      <c r="AJ25" s="3"/>
      <c r="AK25" s="3"/>
      <c r="AL25" s="3"/>
      <c r="AM25" s="3"/>
    </row>
    <row r="26" spans="1:39" x14ac:dyDescent="0.25">
      <c r="A26" s="11">
        <v>4</v>
      </c>
      <c r="B26" s="11"/>
      <c r="C26" s="12" t="s">
        <v>10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>
        <v>10</v>
      </c>
      <c r="AA26" s="14"/>
      <c r="AB26" s="14"/>
      <c r="AC26" s="15" t="s">
        <v>6</v>
      </c>
      <c r="AD26" s="15"/>
      <c r="AE26" s="16">
        <v>1191</v>
      </c>
      <c r="AF26" s="16"/>
      <c r="AG26" s="16"/>
      <c r="AH26" s="16"/>
      <c r="AI26" s="4">
        <f t="shared" si="0"/>
        <v>11910</v>
      </c>
      <c r="AJ26" s="3"/>
      <c r="AK26" s="3"/>
      <c r="AL26" s="3"/>
      <c r="AM26" s="3"/>
    </row>
    <row r="27" spans="1:39" x14ac:dyDescent="0.25">
      <c r="A27" s="11">
        <v>8</v>
      </c>
      <c r="B27" s="11"/>
      <c r="C27" s="12" t="s">
        <v>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>
        <v>10</v>
      </c>
      <c r="AA27" s="14"/>
      <c r="AB27" s="14"/>
      <c r="AC27" s="15" t="s">
        <v>6</v>
      </c>
      <c r="AD27" s="15"/>
      <c r="AE27" s="16">
        <v>0</v>
      </c>
      <c r="AF27" s="16"/>
      <c r="AG27" s="16"/>
      <c r="AH27" s="16"/>
      <c r="AI27" s="4">
        <f t="shared" si="0"/>
        <v>0</v>
      </c>
      <c r="AJ27" s="3"/>
      <c r="AK27" s="3"/>
      <c r="AL27" s="3"/>
      <c r="AM27" s="3"/>
    </row>
    <row r="28" spans="1:39" x14ac:dyDescent="0.25">
      <c r="A28" s="11">
        <v>9</v>
      </c>
      <c r="B28" s="11"/>
      <c r="C28" s="12" t="s">
        <v>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>
        <v>10</v>
      </c>
      <c r="AA28" s="14"/>
      <c r="AB28" s="14"/>
      <c r="AC28" s="15" t="s">
        <v>6</v>
      </c>
      <c r="AD28" s="15"/>
      <c r="AE28" s="16">
        <v>285</v>
      </c>
      <c r="AF28" s="16"/>
      <c r="AG28" s="16"/>
      <c r="AH28" s="16"/>
      <c r="AI28" s="4">
        <f t="shared" si="0"/>
        <v>2850</v>
      </c>
      <c r="AJ28" s="3"/>
      <c r="AK28" s="3"/>
      <c r="AL28" s="3"/>
      <c r="AM28" s="3"/>
    </row>
    <row r="29" spans="1:3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9" t="s">
        <v>8</v>
      </c>
      <c r="X29" s="9"/>
      <c r="Y29" s="9"/>
      <c r="Z29" s="3"/>
      <c r="AA29" s="3"/>
      <c r="AB29" s="3"/>
      <c r="AC29" s="3"/>
      <c r="AD29" s="3"/>
      <c r="AE29" s="3"/>
      <c r="AF29" s="3"/>
      <c r="AG29" s="3"/>
      <c r="AL29" s="3"/>
      <c r="AM29" s="3"/>
    </row>
    <row r="30" spans="1:39" x14ac:dyDescent="0.25">
      <c r="AF30" s="5" t="s">
        <v>12</v>
      </c>
      <c r="AG30" s="5"/>
      <c r="AH30" s="5"/>
      <c r="AI30" s="10">
        <f>SUM(AI23:AI28)</f>
        <v>50950</v>
      </c>
      <c r="AJ30" s="10"/>
      <c r="AK30" s="10"/>
      <c r="AL30" s="10"/>
    </row>
    <row r="33" spans="1:39" x14ac:dyDescent="0.25">
      <c r="B33" t="s">
        <v>15</v>
      </c>
    </row>
    <row r="34" spans="1:39" ht="16.5" thickBot="1" x14ac:dyDescent="0.3"/>
    <row r="35" spans="1:39" ht="16.5" thickBot="1" x14ac:dyDescent="0.3">
      <c r="A35" s="17" t="s">
        <v>1</v>
      </c>
      <c r="B35" s="17"/>
      <c r="C35" s="18" t="s">
        <v>2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 t="s">
        <v>3</v>
      </c>
      <c r="AA35" s="18"/>
      <c r="AB35" s="18"/>
      <c r="AC35" s="18"/>
      <c r="AD35" s="18"/>
      <c r="AE35" s="19" t="s">
        <v>4</v>
      </c>
      <c r="AF35" s="19"/>
      <c r="AG35" s="19"/>
      <c r="AH35" s="19"/>
      <c r="AI35" s="8" t="s">
        <v>5</v>
      </c>
      <c r="AJ35" s="3"/>
      <c r="AK35" s="3"/>
      <c r="AL35" s="3"/>
      <c r="AM35" s="3"/>
    </row>
    <row r="36" spans="1:39" x14ac:dyDescent="0.25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9"/>
      <c r="AF36" s="19"/>
      <c r="AG36" s="19"/>
      <c r="AH36" s="19"/>
      <c r="AI36" s="8"/>
      <c r="AJ36" s="3"/>
      <c r="AK36" s="3"/>
      <c r="AL36" s="3"/>
      <c r="AM36" s="3"/>
    </row>
    <row r="37" spans="1:39" x14ac:dyDescent="0.25">
      <c r="A37" s="11">
        <v>1</v>
      </c>
      <c r="B37" s="11"/>
      <c r="C37" s="12" t="s">
        <v>16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>
        <v>10</v>
      </c>
      <c r="AA37" s="14"/>
      <c r="AB37" s="14"/>
      <c r="AC37" s="15" t="s">
        <v>6</v>
      </c>
      <c r="AD37" s="15"/>
      <c r="AE37" s="16">
        <v>350</v>
      </c>
      <c r="AF37" s="16"/>
      <c r="AG37" s="16"/>
      <c r="AH37" s="16"/>
      <c r="AI37" s="7">
        <f>AE37*Z37</f>
        <v>3500</v>
      </c>
      <c r="AJ37" s="3"/>
      <c r="AK37" s="3"/>
      <c r="AL37" s="3"/>
      <c r="AM37" s="3"/>
    </row>
    <row r="38" spans="1:39" ht="15" customHeight="1" x14ac:dyDescent="0.25">
      <c r="A38" s="11">
        <v>2</v>
      </c>
      <c r="B38" s="11"/>
      <c r="C38" s="12" t="s">
        <v>11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>
        <v>10</v>
      </c>
      <c r="AA38" s="14"/>
      <c r="AB38" s="14"/>
      <c r="AC38" s="15" t="s">
        <v>6</v>
      </c>
      <c r="AD38" s="15"/>
      <c r="AE38" s="16">
        <v>1564</v>
      </c>
      <c r="AF38" s="16"/>
      <c r="AG38" s="16"/>
      <c r="AH38" s="16"/>
      <c r="AI38" s="7">
        <f t="shared" ref="AI38:AI42" si="1">AE38*Z38</f>
        <v>15640</v>
      </c>
      <c r="AJ38" s="3"/>
      <c r="AK38" s="3"/>
      <c r="AL38" s="3"/>
      <c r="AM38" s="3"/>
    </row>
    <row r="39" spans="1:39" x14ac:dyDescent="0.25">
      <c r="A39" s="11">
        <v>3</v>
      </c>
      <c r="B39" s="11"/>
      <c r="C39" s="12" t="s">
        <v>17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4">
        <v>20</v>
      </c>
      <c r="AA39" s="14"/>
      <c r="AB39" s="14"/>
      <c r="AC39" s="15" t="s">
        <v>6</v>
      </c>
      <c r="AD39" s="15"/>
      <c r="AE39" s="16">
        <v>290</v>
      </c>
      <c r="AF39" s="16"/>
      <c r="AG39" s="16"/>
      <c r="AH39" s="16"/>
      <c r="AI39" s="7">
        <f t="shared" si="1"/>
        <v>5800</v>
      </c>
      <c r="AJ39" s="3"/>
      <c r="AK39" s="3"/>
      <c r="AL39" s="3"/>
      <c r="AM39" s="3"/>
    </row>
    <row r="40" spans="1:39" x14ac:dyDescent="0.25">
      <c r="A40" s="11">
        <v>4</v>
      </c>
      <c r="B40" s="11"/>
      <c r="C40" s="12" t="s">
        <v>18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4">
        <v>10</v>
      </c>
      <c r="AA40" s="14"/>
      <c r="AB40" s="14"/>
      <c r="AC40" s="15" t="s">
        <v>6</v>
      </c>
      <c r="AD40" s="15"/>
      <c r="AE40" s="16">
        <v>1120</v>
      </c>
      <c r="AF40" s="16"/>
      <c r="AG40" s="16"/>
      <c r="AH40" s="16"/>
      <c r="AI40" s="7">
        <f t="shared" si="1"/>
        <v>11200</v>
      </c>
      <c r="AJ40" s="3"/>
      <c r="AK40" s="3"/>
      <c r="AL40" s="3"/>
      <c r="AM40" s="3"/>
    </row>
    <row r="41" spans="1:39" x14ac:dyDescent="0.25">
      <c r="A41" s="11">
        <v>8</v>
      </c>
      <c r="B41" s="11"/>
      <c r="C41" s="12" t="s">
        <v>7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4">
        <v>10</v>
      </c>
      <c r="AA41" s="14"/>
      <c r="AB41" s="14"/>
      <c r="AC41" s="15" t="s">
        <v>6</v>
      </c>
      <c r="AD41" s="15"/>
      <c r="AE41" s="16">
        <v>0</v>
      </c>
      <c r="AF41" s="16"/>
      <c r="AG41" s="16"/>
      <c r="AH41" s="16"/>
      <c r="AI41" s="7">
        <f t="shared" si="1"/>
        <v>0</v>
      </c>
      <c r="AJ41" s="3"/>
      <c r="AK41" s="3"/>
      <c r="AL41" s="3"/>
      <c r="AM41" s="3"/>
    </row>
    <row r="42" spans="1:39" x14ac:dyDescent="0.25">
      <c r="A42" s="11">
        <v>9</v>
      </c>
      <c r="B42" s="11"/>
      <c r="C42" s="12" t="s">
        <v>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4">
        <v>10</v>
      </c>
      <c r="AA42" s="14"/>
      <c r="AB42" s="14"/>
      <c r="AC42" s="15" t="s">
        <v>6</v>
      </c>
      <c r="AD42" s="15"/>
      <c r="AE42" s="16">
        <v>285</v>
      </c>
      <c r="AF42" s="16"/>
      <c r="AG42" s="16"/>
      <c r="AH42" s="16"/>
      <c r="AI42" s="7">
        <f t="shared" si="1"/>
        <v>2850</v>
      </c>
      <c r="AJ42" s="3"/>
      <c r="AK42" s="3"/>
      <c r="AL42" s="3"/>
      <c r="AM42" s="3"/>
    </row>
    <row r="43" spans="1:3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9" t="s">
        <v>8</v>
      </c>
      <c r="X43" s="9"/>
      <c r="Y43" s="9"/>
      <c r="Z43" s="3"/>
      <c r="AA43" s="3"/>
      <c r="AB43" s="3"/>
      <c r="AC43" s="3"/>
      <c r="AD43" s="3"/>
      <c r="AE43" s="3"/>
      <c r="AF43" s="3"/>
      <c r="AG43" s="3"/>
      <c r="AL43" s="3"/>
      <c r="AM43" s="3"/>
    </row>
    <row r="44" spans="1:39" x14ac:dyDescent="0.25">
      <c r="AF44" s="5" t="s">
        <v>12</v>
      </c>
      <c r="AG44" s="5"/>
      <c r="AH44" s="5"/>
      <c r="AI44" s="10">
        <f>SUM(AI37:AI42)</f>
        <v>38990</v>
      </c>
      <c r="AJ44" s="10"/>
      <c r="AK44" s="10"/>
      <c r="AL44" s="10"/>
    </row>
  </sheetData>
  <mergeCells count="72">
    <mergeCell ref="C21:Y22"/>
    <mergeCell ref="Z21:AD22"/>
    <mergeCell ref="AE21:AH22"/>
    <mergeCell ref="A23:B23"/>
    <mergeCell ref="C23:Y23"/>
    <mergeCell ref="Z23:AB23"/>
    <mergeCell ref="AC23:AD23"/>
    <mergeCell ref="AE23:AH23"/>
    <mergeCell ref="A21:B22"/>
    <mergeCell ref="A25:B25"/>
    <mergeCell ref="C25:Y25"/>
    <mergeCell ref="Z25:AB25"/>
    <mergeCell ref="AC25:AD25"/>
    <mergeCell ref="AE25:AH25"/>
    <mergeCell ref="A24:B24"/>
    <mergeCell ref="C24:Y24"/>
    <mergeCell ref="Z24:AB24"/>
    <mergeCell ref="AC24:AD24"/>
    <mergeCell ref="AE24:AH24"/>
    <mergeCell ref="A26:B26"/>
    <mergeCell ref="C26:Y26"/>
    <mergeCell ref="Z26:AB26"/>
    <mergeCell ref="AC26:AD26"/>
    <mergeCell ref="AE26:AH26"/>
    <mergeCell ref="W29:Y29"/>
    <mergeCell ref="AI30:AL30"/>
    <mergeCell ref="A27:B27"/>
    <mergeCell ref="C27:Y27"/>
    <mergeCell ref="Z27:AB27"/>
    <mergeCell ref="AC27:AD27"/>
    <mergeCell ref="AE27:AH27"/>
    <mergeCell ref="A28:B28"/>
    <mergeCell ref="C28:Y28"/>
    <mergeCell ref="Z28:AB28"/>
    <mergeCell ref="AC28:AD28"/>
    <mergeCell ref="AE28:AH28"/>
    <mergeCell ref="A35:B36"/>
    <mergeCell ref="C35:Y36"/>
    <mergeCell ref="Z35:AD36"/>
    <mergeCell ref="AE35:AH36"/>
    <mergeCell ref="A37:B37"/>
    <mergeCell ref="C37:Y37"/>
    <mergeCell ref="Z37:AB37"/>
    <mergeCell ref="AC37:AD37"/>
    <mergeCell ref="AE37:AH37"/>
    <mergeCell ref="A38:B38"/>
    <mergeCell ref="C38:Y38"/>
    <mergeCell ref="Z38:AB38"/>
    <mergeCell ref="AC38:AD38"/>
    <mergeCell ref="AE38:AH38"/>
    <mergeCell ref="A39:B39"/>
    <mergeCell ref="C39:Y39"/>
    <mergeCell ref="Z39:AB39"/>
    <mergeCell ref="AC39:AD39"/>
    <mergeCell ref="AE39:AH39"/>
    <mergeCell ref="A40:B40"/>
    <mergeCell ref="C40:Y40"/>
    <mergeCell ref="Z40:AB40"/>
    <mergeCell ref="AC40:AD40"/>
    <mergeCell ref="AE40:AH40"/>
    <mergeCell ref="A41:B41"/>
    <mergeCell ref="C41:Y41"/>
    <mergeCell ref="Z41:AB41"/>
    <mergeCell ref="AC41:AD41"/>
    <mergeCell ref="AE41:AH41"/>
    <mergeCell ref="W43:Y43"/>
    <mergeCell ref="AI44:AL44"/>
    <mergeCell ref="A42:B42"/>
    <mergeCell ref="C42:Y42"/>
    <mergeCell ref="Z42:AB42"/>
    <mergeCell ref="AC42:AD42"/>
    <mergeCell ref="AE42:AH4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</dc:creator>
  <cp:lastModifiedBy>Пользователь Windows</cp:lastModifiedBy>
  <dcterms:created xsi:type="dcterms:W3CDTF">2018-02-27T12:07:06Z</dcterms:created>
  <dcterms:modified xsi:type="dcterms:W3CDTF">2019-07-30T14:48:13Z</dcterms:modified>
</cp:coreProperties>
</file>